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●財政係・振興局　報告・通知等\R2\R3.1.18_公営企業に係る経営比較分析表（令和元年度決算）の分析等について\R3.1.〇　町→局\下水道事業\"/>
    </mc:Choice>
  </mc:AlternateContent>
  <workbookProtection workbookAlgorithmName="SHA-512" workbookHashValue="yaR1DItyiOKwtA+hFhjQadG4+yk2EZoPYX3y2vmYzKDsUjpbnMiNiDwfT0D+lXaXsAreCCmoCZTUog7POuBoIw==" workbookSaltValue="8nKvcWgjL2xZRvESDqq0f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<sst xmlns="http://schemas.openxmlformats.org/spreadsheetml/2006/main" count="236" uniqueCount="121">
  <si>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</si>
  <si>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</si>
  <si>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</si>
  <si>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</si>
  <si>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</si>
  <si>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</si>
  <si>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</si>
  <si>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</si>
  <si>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</si>
  <si>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</si>
  <si>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</si>
  <si>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</si>
  <si>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</si>
  <si>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</si>
  <si>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</si>
  <si>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</si>
  <si>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</si>
  <si>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</si>
  <si>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</si>
  <si>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</si>
  <si>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</si>
  <si>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</si>
  <si>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</si>
  <si>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</si>
  <si>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</si>
  <si>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</si>
  <si>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</si>
  <si>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</si>
  <si>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</si>
  <si>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</si>
  <si>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</si>
  <si>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</si>
  <si>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</si>
  <si>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</si>
  <si>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</si>
  <si>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</si>
  <si>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</si>
  <si>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</si>
  <si>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</si>
  <si>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</si>
  <si>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</si>
  <si>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</si>
  <si>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</si>
  <si>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</si>
  <si>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</si>
  <si>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</si>
  <si>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</si>
  <si>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</si>
  <si>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</si>
  <si>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</si>
  <si>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</si>
  <si>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</si>
  <si>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</si>
  <si>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</si>
  <si>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</si>
  <si>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</si>
  <si>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</si>
  <si>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</si>
  <si>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</si>
  <si>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</si>
  <si>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</si>
  <si>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</si>
  <si>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</si>
  <si>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</si>
  <si>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</si>
  <si>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</si>
  <si>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</si>
  <si>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</si>
  <si>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</si>
  <si>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</si>
  <si>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</si>
  <si>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</si>
  <si>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</si>
  <si>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</si>
  <si>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</si>
  <si>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</si>
  <si>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</si>
  <si>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</si>
  <si>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</si>
  <si>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</si>
  <si>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</si>
  <si>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</si>
  <si>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</si>
  <si>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</si>
  <si>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</si>
  <si>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</si>
  <si>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</si>
  <si>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</si>
  <si>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</si>
  <si>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</si>
  <si>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</si>
  <si>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</si>
  <si>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</si>
  <si>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</si>
  <si>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</si>
  <si>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</si>
  <si>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</si>
  <si>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</si>
  <si>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中標津町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</si>
  <si>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</si>
  <si>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</si>
  <si>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</si>
  <si>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</si>
  <si>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</si>
  <si>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</si>
  <si>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</si>
  <si>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</si>
  <si>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</si>
  <si>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</si>
  <si>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</si>
  <si>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</si>
  <si>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</si>
  <si>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</si>
  <si>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</si>
  <si>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</si>
  <si>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</si>
  <si>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</si>
  <si>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</si>
  <si>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③特定環境保全公共下水道事業の管渠更新は、法定耐用年数まで相当な期間があるため更新延長は無く0％となっているが、今後、計画的な更新が必要となってくる。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5" eb="17">
      <t>カンキョ</t>
    </rPh>
    <rPh sb="17" eb="19">
      <t>コウシン</t>
    </rPh>
    <rPh sb="21" eb="23">
      <t>ホウテイ</t>
    </rPh>
    <rPh sb="23" eb="25">
      <t>タイヨウ</t>
    </rPh>
    <rPh sb="25" eb="27">
      <t>ネンスウ</t>
    </rPh>
    <rPh sb="29" eb="31">
      <t>ソウトウ</t>
    </rPh>
    <rPh sb="32" eb="34">
      <t>キカン</t>
    </rPh>
    <rPh sb="39" eb="41">
      <t>コウシン</t>
    </rPh>
    <rPh sb="41" eb="43">
      <t>エンチョウ</t>
    </rPh>
    <rPh sb="44" eb="45">
      <t>ナ</t>
    </rPh>
    <rPh sb="56" eb="58">
      <t>コンゴ</t>
    </rPh>
    <rPh sb="59" eb="62">
      <t>ケイカクテキ</t>
    </rPh>
    <rPh sb="63" eb="65">
      <t>コウシン</t>
    </rPh>
    <rPh sb="66" eb="68">
      <t>ヒツヨウ</t>
    </rPh>
    <phoneticPr fontId="4"/>
  </si>
  <si>
    <t xml:space="preserve"> 平成26年度に策定した中標津町下水道経営戦略（中期ビジョン）に基づき経営を行っている。
　⑥汚水処理原価が類似団体及び全国平均値と比較して高いこと、⑤経費回収率についても低い水準で推移していることから、赤字体質であると言える。
　今後はさらなる経費削減を行ったうえで、料金改定を検討する必要がある。
　</t>
    <rPh sb="1" eb="3">
      <t>ヘイセイ</t>
    </rPh>
    <rPh sb="5" eb="7">
      <t>ネンド</t>
    </rPh>
    <rPh sb="8" eb="10">
      <t>サクテイ</t>
    </rPh>
    <rPh sb="12" eb="16">
      <t>ナカシベツチョウ</t>
    </rPh>
    <rPh sb="16" eb="19">
      <t>ゲスイドウ</t>
    </rPh>
    <rPh sb="19" eb="21">
      <t>ケイエイ</t>
    </rPh>
    <rPh sb="21" eb="23">
      <t>センリャク</t>
    </rPh>
    <rPh sb="24" eb="26">
      <t>チュウキ</t>
    </rPh>
    <rPh sb="32" eb="33">
      <t>モト</t>
    </rPh>
    <rPh sb="35" eb="37">
      <t>ケイエイ</t>
    </rPh>
    <rPh sb="38" eb="39">
      <t>オコナ</t>
    </rPh>
    <rPh sb="47" eb="49">
      <t>オスイ</t>
    </rPh>
    <rPh sb="49" eb="51">
      <t>ショリ</t>
    </rPh>
    <rPh sb="51" eb="53">
      <t>ゲンカ</t>
    </rPh>
    <rPh sb="54" eb="59">
      <t>ルイジダンタイオヨ</t>
    </rPh>
    <rPh sb="60" eb="65">
      <t>ゼンコクヘイキンチ</t>
    </rPh>
    <rPh sb="66" eb="68">
      <t>ヒカク</t>
    </rPh>
    <rPh sb="70" eb="71">
      <t>タカ</t>
    </rPh>
    <rPh sb="76" eb="78">
      <t>ケイヒ</t>
    </rPh>
    <rPh sb="78" eb="80">
      <t>カイシュウ</t>
    </rPh>
    <rPh sb="80" eb="81">
      <t>リツ</t>
    </rPh>
    <rPh sb="86" eb="87">
      <t>ヒク</t>
    </rPh>
    <rPh sb="88" eb="90">
      <t>スイジュン</t>
    </rPh>
    <rPh sb="91" eb="93">
      <t>スイイ</t>
    </rPh>
    <rPh sb="102" eb="104">
      <t>アカジ</t>
    </rPh>
    <rPh sb="104" eb="106">
      <t>タイシツ</t>
    </rPh>
    <rPh sb="110" eb="111">
      <t>イ</t>
    </rPh>
    <rPh sb="116" eb="118">
      <t>コンゴ</t>
    </rPh>
    <rPh sb="123" eb="125">
      <t>ケイヒ</t>
    </rPh>
    <rPh sb="125" eb="127">
      <t>サクゲン</t>
    </rPh>
    <rPh sb="128" eb="129">
      <t>オコナ</t>
    </rPh>
    <rPh sb="135" eb="137">
      <t>リョウキン</t>
    </rPh>
    <rPh sb="137" eb="139">
      <t>カイテイ</t>
    </rPh>
    <rPh sb="140" eb="142">
      <t>ケントウ</t>
    </rPh>
    <rPh sb="144" eb="146">
      <t>ヒツヨウ</t>
    </rPh>
    <phoneticPr fontId="4"/>
  </si>
  <si>
    <t>①前年度とほぼ同値。以前として100％を下回っている。
④類似団体及び全国平均値と比較して高い数値で推移しているが、年々企業債残高は減少している。
⑤前年度とほぼ同値であるが、以前として類似団体より低い数値となっている。
⑥前年度とほぼ同値であるが、以前として類似団体より高い数値となっている。
⑦類似団体及び全国平均値と比較して低い数値で推移している。
⑧水洗化率は100％を維持している。</t>
    <rPh sb="1" eb="4">
      <t>ゼンネンド</t>
    </rPh>
    <rPh sb="7" eb="9">
      <t>ドウチ</t>
    </rPh>
    <rPh sb="10" eb="12">
      <t>イゼン</t>
    </rPh>
    <rPh sb="20" eb="22">
      <t>シタマワ</t>
    </rPh>
    <rPh sb="30" eb="32">
      <t>ルイジ</t>
    </rPh>
    <rPh sb="32" eb="34">
      <t>ダンタイ</t>
    </rPh>
    <rPh sb="34" eb="35">
      <t>オヨ</t>
    </rPh>
    <rPh sb="36" eb="38">
      <t>ゼンコク</t>
    </rPh>
    <rPh sb="38" eb="40">
      <t>ヘイキン</t>
    </rPh>
    <rPh sb="40" eb="41">
      <t>チ</t>
    </rPh>
    <rPh sb="42" eb="44">
      <t>ヒカク</t>
    </rPh>
    <rPh sb="46" eb="47">
      <t>タカ</t>
    </rPh>
    <rPh sb="48" eb="50">
      <t>スウチ</t>
    </rPh>
    <rPh sb="51" eb="53">
      <t>スイイ</t>
    </rPh>
    <rPh sb="59" eb="61">
      <t>ネンネン</t>
    </rPh>
    <rPh sb="61" eb="63">
      <t>キギョウ</t>
    </rPh>
    <rPh sb="63" eb="64">
      <t>サイ</t>
    </rPh>
    <rPh sb="64" eb="66">
      <t>ザンダカ</t>
    </rPh>
    <rPh sb="67" eb="69">
      <t>ゲンショウ</t>
    </rPh>
    <rPh sb="101" eb="102">
      <t>ヒク</t>
    </rPh>
    <rPh sb="115" eb="118">
      <t>ゼンネンド</t>
    </rPh>
    <rPh sb="121" eb="123">
      <t>ドウチ</t>
    </rPh>
    <rPh sb="128" eb="130">
      <t>イゼン</t>
    </rPh>
    <rPh sb="133" eb="135">
      <t>ルイジ</t>
    </rPh>
    <rPh sb="135" eb="137">
      <t>ダンタイ</t>
    </rPh>
    <rPh sb="139" eb="140">
      <t>タカ</t>
    </rPh>
    <rPh sb="141" eb="143">
      <t>スウチ</t>
    </rPh>
    <rPh sb="153" eb="158">
      <t>ルイジダンタイオヨ</t>
    </rPh>
    <rPh sb="159" eb="164">
      <t>ゼンコクヘイキンチ</t>
    </rPh>
    <rPh sb="165" eb="167">
      <t>ヒカク</t>
    </rPh>
    <rPh sb="169" eb="170">
      <t>ヒク</t>
    </rPh>
    <rPh sb="171" eb="173">
      <t>スウチ</t>
    </rPh>
    <rPh sb="174" eb="176">
      <t>スイイ</t>
    </rPh>
    <rPh sb="184" eb="187">
      <t>スイセンカ</t>
    </rPh>
    <rPh sb="187" eb="188">
      <t>リツ</t>
    </rPh>
    <rPh sb="194" eb="196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</si>
</sst>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DA-4C80-A8C8-B2EFD21A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09872"/>
        <c:axId val="620913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A-4C80-A8C8-B2EFD21A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09872"/>
        <c:axId val="620913400"/>
      </c:lineChart>
      <c:dateAx>
        <c:axId val="620909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13400"/>
        <c:crosses val="autoZero"/>
        <c:auto val="1"/>
        <c:lblOffset val="100"/>
        <c:baseTimeUnit val="years"/>
      </c:dateAx>
      <c:valAx>
        <c:axId val="620913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0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18.420000000000002</c:v>
                </c:pt>
                <c:pt idx="1">
                  <c:v>18.420000000000002</c:v>
                </c:pt>
                <c:pt idx="2">
                  <c:v>21.05</c:v>
                </c:pt>
                <c:pt idx="3">
                  <c:v>20.53</c:v>
                </c:pt>
                <c:pt idx="4">
                  <c:v>18.95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17-4819-8CA7-122963F8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275416"/>
        <c:axId val="63027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7-4819-8CA7-122963F8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275416"/>
        <c:axId val="630271104"/>
      </c:lineChart>
      <c:dateAx>
        <c:axId val="630275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0271104"/>
        <c:crosses val="autoZero"/>
        <c:auto val="1"/>
        <c:lblOffset val="100"/>
        <c:baseTimeUnit val="years"/>
      </c:dateAx>
      <c:valAx>
        <c:axId val="63027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0275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EC-4352-BEC1-80F219E9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270712"/>
        <c:axId val="63026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EC-4352-BEC1-80F219E9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270712"/>
        <c:axId val="630269928"/>
      </c:lineChart>
      <c:dateAx>
        <c:axId val="630270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0269928"/>
        <c:crosses val="autoZero"/>
        <c:auto val="1"/>
        <c:lblOffset val="100"/>
        <c:baseTimeUnit val="years"/>
      </c:dateAx>
      <c:valAx>
        <c:axId val="63026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027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90.33</c:v>
                </c:pt>
                <c:pt idx="1">
                  <c:v>94.44</c:v>
                </c:pt>
                <c:pt idx="2">
                  <c:v>95.77</c:v>
                </c:pt>
                <c:pt idx="3">
                  <c:v>94.57</c:v>
                </c:pt>
                <c:pt idx="4">
                  <c:v>94.58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3-41F8-AFE2-54C8B111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06736"/>
        <c:axId val="62090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33-41F8-AFE2-54C8B111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06736"/>
        <c:axId val="620907128"/>
      </c:lineChart>
      <c:dateAx>
        <c:axId val="620906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07128"/>
        <c:crosses val="autoZero"/>
        <c:auto val="1"/>
        <c:lblOffset val="100"/>
        <c:baseTimeUnit val="years"/>
      </c:dateAx>
      <c:valAx>
        <c:axId val="62090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0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3-4A77-8AC5-E043D173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09088"/>
        <c:axId val="62090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C3-4A77-8AC5-E043D173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09088"/>
        <c:axId val="620905168"/>
      </c:lineChart>
      <c:dateAx>
        <c:axId val="620909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05168"/>
        <c:crosses val="autoZero"/>
        <c:auto val="1"/>
        <c:lblOffset val="100"/>
        <c:baseTimeUnit val="years"/>
      </c:dateAx>
      <c:valAx>
        <c:axId val="62090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0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4B-4B9F-8476-5B801388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06344"/>
        <c:axId val="62090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4B-4B9F-8476-5B801388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06344"/>
        <c:axId val="620905952"/>
      </c:lineChart>
      <c:dateAx>
        <c:axId val="620906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05952"/>
        <c:crosses val="autoZero"/>
        <c:auto val="1"/>
        <c:lblOffset val="100"/>
        <c:baseTimeUnit val="years"/>
      </c:dateAx>
      <c:valAx>
        <c:axId val="62090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06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4-4BB5-88EF-A4E90600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13792"/>
        <c:axId val="62090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74-4BB5-88EF-A4E90600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13792"/>
        <c:axId val="620908304"/>
      </c:lineChart>
      <c:dateAx>
        <c:axId val="620913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08304"/>
        <c:crosses val="autoZero"/>
        <c:auto val="1"/>
        <c:lblOffset val="100"/>
        <c:baseTimeUnit val="years"/>
      </c:dateAx>
      <c:valAx>
        <c:axId val="62090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1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D1-418B-AFF1-C72270CC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14184"/>
        <c:axId val="62091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D1-418B-AFF1-C72270CC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14184"/>
        <c:axId val="620911832"/>
      </c:lineChart>
      <c:dateAx>
        <c:axId val="620914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11832"/>
        <c:crosses val="autoZero"/>
        <c:auto val="1"/>
        <c:lblOffset val="100"/>
        <c:baseTimeUnit val="years"/>
      </c:dateAx>
      <c:valAx>
        <c:axId val="62091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1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6550.44</c:v>
                </c:pt>
                <c:pt idx="1">
                  <c:v>6174.28</c:v>
                </c:pt>
                <c:pt idx="2">
                  <c:v>5550.82</c:v>
                </c:pt>
                <c:pt idx="3">
                  <c:v>4803.26</c:v>
                </c:pt>
                <c:pt idx="4">
                  <c:v>4288.84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183-B3D5-23CE3BDE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02816"/>
        <c:axId val="620903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3E-4183-B3D5-23CE3BDE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02816"/>
        <c:axId val="620903208"/>
      </c:lineChart>
      <c:dateAx>
        <c:axId val="620902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03208"/>
        <c:crosses val="autoZero"/>
        <c:auto val="1"/>
        <c:lblOffset val="100"/>
        <c:baseTimeUnit val="years"/>
      </c:dateAx>
      <c:valAx>
        <c:axId val="620903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0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15.06</c:v>
                </c:pt>
                <c:pt idx="1">
                  <c:v>14.6</c:v>
                </c:pt>
                <c:pt idx="2">
                  <c:v>8.58</c:v>
                </c:pt>
                <c:pt idx="3">
                  <c:v>15.36</c:v>
                </c:pt>
                <c:pt idx="4">
                  <c:v>15.84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70-4574-B121-B7698C12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18496"/>
        <c:axId val="62091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70-4574-B121-B7698C12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18496"/>
        <c:axId val="620916928"/>
      </c:lineChart>
      <c:dateAx>
        <c:axId val="620918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16928"/>
        <c:crosses val="autoZero"/>
        <c:auto val="1"/>
        <c:lblOffset val="100"/>
        <c:baseTimeUnit val="years"/>
      </c:dateAx>
      <c:valAx>
        <c:axId val="62091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1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1248.8699999999999</c:v>
                </c:pt>
                <c:pt idx="1">
                  <c:v>1295.25</c:v>
                </c:pt>
                <c:pt idx="2">
                  <c:v>2195.09</c:v>
                </c:pt>
                <c:pt idx="3">
                  <c:v>1219.54</c:v>
                </c:pt>
                <c:pt idx="4">
                  <c:v>1191.46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58-4EDA-BB2D-EE06862D1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16144"/>
        <c:axId val="62091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58-4EDA-BB2D-EE06862D1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16144"/>
        <c:axId val="620916536"/>
      </c:lineChart>
      <c:dateAx>
        <c:axId val="62091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0916536"/>
        <c:crosses val="autoZero"/>
        <c:auto val="1"/>
        <c:lblOffset val="100"/>
        <c:baseTimeUnit val="years"/>
      </c:dateAx>
      <c:valAx>
        <c:axId val="62091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091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中標津町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23392</v>
      </c>
      <c r="AM8" s="69"/>
      <c r="AN8" s="69"/>
      <c r="AO8" s="69"/>
      <c r="AP8" s="69"/>
      <c r="AQ8" s="69"/>
      <c r="AR8" s="69"/>
      <c r="AS8" s="69"/>
      <c r="AT8" s="68">
        <f>データ!T6</f>
        <v>684.87</v>
      </c>
      <c r="AU8" s="68"/>
      <c r="AV8" s="68"/>
      <c r="AW8" s="68"/>
      <c r="AX8" s="68"/>
      <c r="AY8" s="68"/>
      <c r="AZ8" s="68"/>
      <c r="BA8" s="68"/>
      <c r="BB8" s="68">
        <f>データ!U6</f>
        <v>34.159999999999997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0.11</v>
      </c>
      <c r="Q10" s="68"/>
      <c r="R10" s="68"/>
      <c r="S10" s="68"/>
      <c r="T10" s="68"/>
      <c r="U10" s="68"/>
      <c r="V10" s="68"/>
      <c r="W10" s="68">
        <f>データ!Q6</f>
        <v>67.94</v>
      </c>
      <c r="X10" s="68"/>
      <c r="Y10" s="68"/>
      <c r="Z10" s="68"/>
      <c r="AA10" s="68"/>
      <c r="AB10" s="68"/>
      <c r="AC10" s="68"/>
      <c r="AD10" s="69">
        <f>データ!R6</f>
        <v>3806</v>
      </c>
      <c r="AE10" s="69"/>
      <c r="AF10" s="69"/>
      <c r="AG10" s="69"/>
      <c r="AH10" s="69"/>
      <c r="AI10" s="69"/>
      <c r="AJ10" s="69"/>
      <c r="AK10" s="2"/>
      <c r="AL10" s="69">
        <f>データ!V6</f>
        <v>26</v>
      </c>
      <c r="AM10" s="69"/>
      <c r="AN10" s="69"/>
      <c r="AO10" s="69"/>
      <c r="AP10" s="69"/>
      <c r="AQ10" s="69"/>
      <c r="AR10" s="69"/>
      <c r="AS10" s="69"/>
      <c r="AT10" s="68">
        <f>データ!W6</f>
        <v>0.05</v>
      </c>
      <c r="AU10" s="68"/>
      <c r="AV10" s="68"/>
      <c r="AW10" s="68"/>
      <c r="AX10" s="68"/>
      <c r="AY10" s="68"/>
      <c r="AZ10" s="68"/>
      <c r="BA10" s="68"/>
      <c r="BB10" s="68">
        <f>データ!X6</f>
        <v>520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44</v>
      </c>
      <c r="O86" s="26" t="str">
        <f>データ!EO6</f>
        <v>【0.28】</v>
      </c>
    </row>
  </sheetData>
  <sheetProtection algorithmName="SHA-512" hashValue="krsnp0UNu8EvCNMIpXxZh2EnQ97OT8f8SaIfRi3DxrTjvorxRz5KeDMn+yqr11Q+6CS09k6v9LwW7k+jKLHFxw==" saltValue="ZkK158qFhpCjDVo8xAAYa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16926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中標津町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0.11</v>
      </c>
      <c r="Q6" s="34">
        <f t="shared" si="3"/>
        <v>67.94</v>
      </c>
      <c r="R6" s="34">
        <f t="shared" si="3"/>
        <v>3806</v>
      </c>
      <c r="S6" s="34">
        <f t="shared" si="3"/>
        <v>23392</v>
      </c>
      <c r="T6" s="34">
        <f t="shared" si="3"/>
        <v>684.87</v>
      </c>
      <c r="U6" s="34">
        <f t="shared" si="3"/>
        <v>34.159999999999997</v>
      </c>
      <c r="V6" s="34">
        <f t="shared" si="3"/>
        <v>26</v>
      </c>
      <c r="W6" s="34">
        <f t="shared" si="3"/>
        <v>0.05</v>
      </c>
      <c r="X6" s="34">
        <f t="shared" si="3"/>
        <v>520</v>
      </c>
      <c r="Y6" s="35">
        <f>IF(Y7="",NA(),Y7)</f>
        <v>90.33</v>
      </c>
      <c r="Z6" s="35">
        <f t="shared" ref="Z6:AH6" si="4">IF(Z7="",NA(),Z7)</f>
        <v>94.44</v>
      </c>
      <c r="AA6" s="35">
        <f t="shared" si="4"/>
        <v>95.77</v>
      </c>
      <c r="AB6" s="35">
        <f t="shared" si="4"/>
        <v>94.57</v>
      </c>
      <c r="AC6" s="35">
        <f t="shared" si="4"/>
        <v>94.58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6550.44</v>
      </c>
      <c r="BG6" s="35">
        <f t="shared" ref="BG6:BO6" si="7">IF(BG7="",NA(),BG7)</f>
        <v>6174.28</v>
      </c>
      <c r="BH6" s="35">
        <f t="shared" si="7"/>
        <v>5550.82</v>
      </c>
      <c r="BI6" s="35">
        <f t="shared" si="7"/>
        <v>4803.26</v>
      </c>
      <c r="BJ6" s="35">
        <f t="shared" si="7"/>
        <v>4288.84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15.06</v>
      </c>
      <c r="BR6" s="35">
        <f t="shared" ref="BR6:BZ6" si="8">IF(BR7="",NA(),BR7)</f>
        <v>14.6</v>
      </c>
      <c r="BS6" s="35">
        <f t="shared" si="8"/>
        <v>8.58</v>
      </c>
      <c r="BT6" s="35">
        <f t="shared" si="8"/>
        <v>15.36</v>
      </c>
      <c r="BU6" s="35">
        <f t="shared" si="8"/>
        <v>15.84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1248.8699999999999</v>
      </c>
      <c r="CC6" s="35">
        <f t="shared" ref="CC6:CK6" si="9">IF(CC7="",NA(),CC7)</f>
        <v>1295.25</v>
      </c>
      <c r="CD6" s="35">
        <f t="shared" si="9"/>
        <v>2195.09</v>
      </c>
      <c r="CE6" s="35">
        <f t="shared" si="9"/>
        <v>1219.54</v>
      </c>
      <c r="CF6" s="35">
        <f t="shared" si="9"/>
        <v>1191.46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18.420000000000002</v>
      </c>
      <c r="CN6" s="35">
        <f t="shared" ref="CN6:CV6" si="10">IF(CN7="",NA(),CN7)</f>
        <v>18.420000000000002</v>
      </c>
      <c r="CO6" s="35">
        <f t="shared" si="10"/>
        <v>21.05</v>
      </c>
      <c r="CP6" s="35">
        <f t="shared" si="10"/>
        <v>20.53</v>
      </c>
      <c r="CQ6" s="35">
        <f t="shared" si="10"/>
        <v>18.95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16926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0.11</v>
      </c>
      <c r="Q7" s="38">
        <v>67.94</v>
      </c>
      <c r="R7" s="38">
        <v>3806</v>
      </c>
      <c r="S7" s="38">
        <v>23392</v>
      </c>
      <c r="T7" s="38">
        <v>684.87</v>
      </c>
      <c r="U7" s="38">
        <v>34.159999999999997</v>
      </c>
      <c r="V7" s="38">
        <v>26</v>
      </c>
      <c r="W7" s="38">
        <v>0.05</v>
      </c>
      <c r="X7" s="38">
        <v>520</v>
      </c>
      <c r="Y7" s="38">
        <v>90.33</v>
      </c>
      <c r="Z7" s="38">
        <v>94.44</v>
      </c>
      <c r="AA7" s="38">
        <v>95.77</v>
      </c>
      <c r="AB7" s="38">
        <v>94.57</v>
      </c>
      <c r="AC7" s="38">
        <v>94.58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6550.44</v>
      </c>
      <c r="BG7" s="38">
        <v>6174.28</v>
      </c>
      <c r="BH7" s="38">
        <v>5550.82</v>
      </c>
      <c r="BI7" s="38">
        <v>4803.26</v>
      </c>
      <c r="BJ7" s="38">
        <v>4288.84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15.06</v>
      </c>
      <c r="BR7" s="38">
        <v>14.6</v>
      </c>
      <c r="BS7" s="38">
        <v>8.58</v>
      </c>
      <c r="BT7" s="38">
        <v>15.36</v>
      </c>
      <c r="BU7" s="38">
        <v>15.84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1248.8699999999999</v>
      </c>
      <c r="CC7" s="38">
        <v>1295.25</v>
      </c>
      <c r="CD7" s="38">
        <v>2195.09</v>
      </c>
      <c r="CE7" s="38">
        <v>1219.54</v>
      </c>
      <c r="CF7" s="38">
        <v>1191.46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18.420000000000002</v>
      </c>
      <c r="CN7" s="38">
        <v>18.420000000000002</v>
      </c>
      <c r="CO7" s="38">
        <v>21.05</v>
      </c>
      <c r="CP7" s="38">
        <v>20.53</v>
      </c>
      <c r="CQ7" s="38">
        <v>18.95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中山　康太</cp:lastModifiedBy>
  <dcterms:created xsi:type="dcterms:W3CDTF">2020-12-04T02:52:19Z</dcterms:created>
  <dcterms:modified xsi:type="dcterms:W3CDTF">2021-01-20T05:57:18Z</dcterms:modified>
  <cp:category/>
</cp:coreProperties>
</file>